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H196" i="1" l="1"/>
  <c r="G196" i="1"/>
  <c r="I196" i="1"/>
  <c r="L196" i="1"/>
</calcChain>
</file>

<file path=xl/sharedStrings.xml><?xml version="1.0" encoding="utf-8"?>
<sst xmlns="http://schemas.openxmlformats.org/spreadsheetml/2006/main" count="304" uniqueCount="84">
  <si>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</si>
  <si>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</si>
  <si>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</si>
  <si>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</si>
  <si>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</si>
  <si>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</si>
  <si>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</si>
  <si>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</si>
  <si>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</si>
  <si>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</si>
  <si>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</si>
  <si>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</si>
  <si>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</si>
  <si>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</si>
  <si>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</si>
  <si>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</si>
  <si>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</si>
  <si>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</si>
  <si>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</si>
  <si>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</si>
  <si>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</si>
  <si>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</si>
  <si>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</si>
  <si>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</si>
  <si>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</si>
  <si>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</si>
  <si>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</si>
  <si>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</si>
  <si>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</si>
  <si>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</si>
  <si>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</si>
  <si>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</si>
  <si>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</si>
  <si>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</si>
  <si>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</si>
  <si>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</si>
  <si>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</si>
  <si>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</si>
  <si>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</si>
  <si>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</si>
  <si>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</si>
  <si>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Сыр твердый Российский</t>
  </si>
  <si>
    <t>Хлеб пшеничный</t>
  </si>
  <si>
    <t>п.п</t>
  </si>
  <si>
    <t>Масло сливочное</t>
  </si>
  <si>
    <t>Фрукты свежие сезонные</t>
  </si>
  <si>
    <t>100</t>
  </si>
  <si>
    <t>Кофейный напиток на молоке</t>
  </si>
  <si>
    <t>Сосиски молочные с соусом</t>
  </si>
  <si>
    <t>80/20</t>
  </si>
  <si>
    <t>Каша  рассыпчатая гречневая</t>
  </si>
  <si>
    <t>Овощи квашенные</t>
  </si>
  <si>
    <t>Компот из смеси сухофруктов</t>
  </si>
  <si>
    <t>Хлеб пшеничный / Хлеб ржаной</t>
  </si>
  <si>
    <t>Кондитерское изделие печенье</t>
  </si>
  <si>
    <t>Тефтели с соусом</t>
  </si>
  <si>
    <t>90/50</t>
  </si>
  <si>
    <t>Рагу из овощей</t>
  </si>
  <si>
    <t>55 Ч.3</t>
  </si>
  <si>
    <t>Чай с лимоном</t>
  </si>
  <si>
    <t>Котлета рубленная из курицы припущенные</t>
  </si>
  <si>
    <t>Макаронные изделия отварные</t>
  </si>
  <si>
    <t>Салат из свеклы отварной</t>
  </si>
  <si>
    <t>Какао с молоком</t>
  </si>
  <si>
    <t>десерт</t>
  </si>
  <si>
    <t>Рыба тушенная в томатном соусе с овощами</t>
  </si>
  <si>
    <t>Пюре картофельное</t>
  </si>
  <si>
    <t>Напиток апельсиновый</t>
  </si>
  <si>
    <t>Каша геркулесовая</t>
  </si>
  <si>
    <t>Гуляш из птицы</t>
  </si>
  <si>
    <t>60/50</t>
  </si>
  <si>
    <t>Каша пшенная</t>
  </si>
  <si>
    <t>Плов из птицы</t>
  </si>
  <si>
    <t>220</t>
  </si>
  <si>
    <t>Капуста квашенная с маслом и луком</t>
  </si>
  <si>
    <t>Биточки по-белорусски</t>
  </si>
  <si>
    <t>Каша  рассыпчатая ячневая</t>
  </si>
  <si>
    <t>Кукуруза сладкая</t>
  </si>
  <si>
    <t>Сосиски молочные</t>
  </si>
  <si>
    <t>Горошек зеленый</t>
  </si>
  <si>
    <t>Компот из сухофруктов</t>
  </si>
  <si>
    <t>Хлеб ржаной</t>
  </si>
  <si>
    <t>МБОУ СОШ № 76 п. Гигант</t>
  </si>
  <si>
    <t>Касьянова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</si>
</sst>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_р_.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right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shrinkToFit="1"/>
      <protection locked="0"/>
    </xf>
    <xf numFmtId="0" fontId="11" fillId="0" borderId="2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shrinkToFi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5" fontId="11" fillId="0" borderId="2" xfId="0" applyNumberFormat="1" applyFont="1" applyBorder="1" applyAlignment="1" applyProtection="1">
      <alignment horizontal="right"/>
      <protection locked="0"/>
    </xf>
    <xf numFmtId="2" fontId="11" fillId="0" borderId="2" xfId="0" applyNumberFormat="1" applyFont="1" applyBorder="1" applyAlignment="1" applyProtection="1">
      <alignment horizontal="right"/>
      <protection locked="0"/>
    </xf>
    <xf numFmtId="2" fontId="0" fillId="0" borderId="2" xfId="0" applyNumberFormat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82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250</v>
      </c>
      <c r="G6" s="52">
        <v>10.26</v>
      </c>
      <c r="H6" s="52">
        <v>6.88</v>
      </c>
      <c r="I6" s="52">
        <v>24</v>
      </c>
      <c r="J6" s="52">
        <v>242</v>
      </c>
      <c r="K6" s="40">
        <v>302</v>
      </c>
      <c r="L6" s="39">
        <v>36.94</v>
      </c>
    </row>
    <row r="7" spans="1:12" ht="15" x14ac:dyDescent="0.25">
      <c r="A7" s="23"/>
      <c r="B7" s="15"/>
      <c r="C7" s="11"/>
      <c r="D7" s="6" t="s">
        <v>26</v>
      </c>
      <c r="E7" s="50" t="s">
        <v>41</v>
      </c>
      <c r="F7" s="51">
        <v>15</v>
      </c>
      <c r="G7" s="52">
        <v>2.64</v>
      </c>
      <c r="H7" s="52">
        <v>3.9</v>
      </c>
      <c r="I7" s="52">
        <v>4.8</v>
      </c>
      <c r="J7" s="52">
        <v>70</v>
      </c>
      <c r="K7" s="43">
        <v>97</v>
      </c>
      <c r="L7" s="42">
        <v>7.02</v>
      </c>
    </row>
    <row r="8" spans="1:12" ht="15" x14ac:dyDescent="0.25">
      <c r="A8" s="23"/>
      <c r="B8" s="15"/>
      <c r="C8" s="11"/>
      <c r="D8" s="7" t="s">
        <v>22</v>
      </c>
      <c r="E8" s="50" t="s">
        <v>47</v>
      </c>
      <c r="F8" s="51">
        <v>200</v>
      </c>
      <c r="G8" s="52">
        <v>2.5</v>
      </c>
      <c r="H8" s="52">
        <v>2.6</v>
      </c>
      <c r="I8" s="52">
        <v>28.7</v>
      </c>
      <c r="J8" s="52">
        <v>71</v>
      </c>
      <c r="K8" s="43">
        <v>692</v>
      </c>
      <c r="L8" s="42">
        <v>10.28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1">
        <v>50</v>
      </c>
      <c r="G9" s="52">
        <v>2.37</v>
      </c>
      <c r="H9" s="52">
        <v>0.3</v>
      </c>
      <c r="I9" s="52">
        <v>13.5</v>
      </c>
      <c r="J9" s="52">
        <v>73.38</v>
      </c>
      <c r="K9" s="43" t="s">
        <v>43</v>
      </c>
      <c r="L9" s="42">
        <v>3.23</v>
      </c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3" t="s">
        <v>46</v>
      </c>
      <c r="G10" s="52">
        <v>1.5</v>
      </c>
      <c r="H10" s="52">
        <v>0.5</v>
      </c>
      <c r="I10" s="52">
        <v>21</v>
      </c>
      <c r="J10" s="52">
        <v>85</v>
      </c>
      <c r="K10" s="43">
        <v>386</v>
      </c>
      <c r="L10" s="42">
        <v>11.7</v>
      </c>
    </row>
    <row r="11" spans="1:12" ht="15" x14ac:dyDescent="0.25">
      <c r="A11" s="23"/>
      <c r="B11" s="15"/>
      <c r="C11" s="11"/>
      <c r="D11" s="6" t="s">
        <v>26</v>
      </c>
      <c r="E11" s="50" t="s">
        <v>44</v>
      </c>
      <c r="F11" s="51">
        <v>10</v>
      </c>
      <c r="G11" s="52">
        <v>0.08</v>
      </c>
      <c r="H11" s="52">
        <v>6.12</v>
      </c>
      <c r="I11" s="52">
        <v>0.13</v>
      </c>
      <c r="J11" s="52">
        <v>66</v>
      </c>
      <c r="K11" s="43">
        <v>96</v>
      </c>
      <c r="L11" s="42">
        <v>6.83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19.349999999999998</v>
      </c>
      <c r="H13" s="19">
        <f t="shared" si="0"/>
        <v>20.3</v>
      </c>
      <c r="I13" s="19">
        <f t="shared" si="0"/>
        <v>92.13</v>
      </c>
      <c r="J13" s="19">
        <f t="shared" si="0"/>
        <v>607.38</v>
      </c>
      <c r="K13" s="25"/>
      <c r="L13" s="19">
        <f t="shared" ref="L13" si="1">SUM(L6:L12)</f>
        <v>75.999999999999986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525</v>
      </c>
      <c r="G24" s="32">
        <f t="shared" ref="G24:J24" si="4">G13+G23</f>
        <v>19.349999999999998</v>
      </c>
      <c r="H24" s="32">
        <f t="shared" si="4"/>
        <v>20.3</v>
      </c>
      <c r="I24" s="32">
        <f t="shared" si="4"/>
        <v>92.13</v>
      </c>
      <c r="J24" s="32">
        <f t="shared" si="4"/>
        <v>607.38</v>
      </c>
      <c r="K24" s="32"/>
      <c r="L24" s="32">
        <f t="shared" ref="L24" si="5">L13+L23</f>
        <v>75.999999999999986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48</v>
      </c>
      <c r="F25" s="51" t="s">
        <v>49</v>
      </c>
      <c r="G25" s="52">
        <v>5.55</v>
      </c>
      <c r="H25" s="52">
        <v>8.9499999999999993</v>
      </c>
      <c r="I25" s="52">
        <v>27.8</v>
      </c>
      <c r="J25" s="52">
        <v>133</v>
      </c>
      <c r="K25" s="40">
        <v>413</v>
      </c>
      <c r="L25" s="39">
        <v>35.74</v>
      </c>
    </row>
    <row r="26" spans="1:12" ht="15" x14ac:dyDescent="0.25">
      <c r="A26" s="14"/>
      <c r="B26" s="15"/>
      <c r="C26" s="11"/>
      <c r="D26" s="6" t="s">
        <v>29</v>
      </c>
      <c r="E26" s="50" t="s">
        <v>50</v>
      </c>
      <c r="F26" s="51">
        <v>180</v>
      </c>
      <c r="G26" s="52">
        <v>7.68</v>
      </c>
      <c r="H26" s="52">
        <v>12.2</v>
      </c>
      <c r="I26" s="52">
        <v>41.02</v>
      </c>
      <c r="J26" s="52">
        <v>295.2</v>
      </c>
      <c r="K26" s="43">
        <v>508</v>
      </c>
      <c r="L26" s="42">
        <v>8</v>
      </c>
    </row>
    <row r="27" spans="1:12" ht="15" x14ac:dyDescent="0.25">
      <c r="A27" s="14"/>
      <c r="B27" s="15"/>
      <c r="C27" s="11"/>
      <c r="D27" s="7" t="s">
        <v>22</v>
      </c>
      <c r="E27" s="50" t="s">
        <v>52</v>
      </c>
      <c r="F27" s="51">
        <v>200</v>
      </c>
      <c r="G27" s="52">
        <v>0.6</v>
      </c>
      <c r="H27" s="52">
        <v>0</v>
      </c>
      <c r="I27" s="52">
        <v>19.399999999999999</v>
      </c>
      <c r="J27" s="52">
        <v>124</v>
      </c>
      <c r="K27" s="43">
        <v>639</v>
      </c>
      <c r="L27" s="42">
        <v>9.58</v>
      </c>
    </row>
    <row r="28" spans="1:12" ht="15" x14ac:dyDescent="0.25">
      <c r="A28" s="14"/>
      <c r="B28" s="15"/>
      <c r="C28" s="11"/>
      <c r="D28" s="7" t="s">
        <v>23</v>
      </c>
      <c r="E28" s="41" t="s">
        <v>53</v>
      </c>
      <c r="F28" s="42">
        <v>80</v>
      </c>
      <c r="G28" s="42">
        <v>4.3499999999999996</v>
      </c>
      <c r="H28" s="42">
        <v>0.66</v>
      </c>
      <c r="I28" s="42">
        <v>23.52</v>
      </c>
      <c r="J28" s="42">
        <v>115.38</v>
      </c>
      <c r="K28" s="43" t="s">
        <v>43</v>
      </c>
      <c r="L28" s="42">
        <v>5.13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26</v>
      </c>
      <c r="E30" s="55" t="s">
        <v>51</v>
      </c>
      <c r="F30" s="51">
        <v>30</v>
      </c>
      <c r="G30" s="52">
        <v>0.8</v>
      </c>
      <c r="H30" s="52">
        <v>0.1</v>
      </c>
      <c r="I30" s="52">
        <v>1.9</v>
      </c>
      <c r="J30" s="52">
        <v>11.5</v>
      </c>
      <c r="K30" s="43">
        <v>24</v>
      </c>
      <c r="L30" s="42">
        <v>5.85</v>
      </c>
    </row>
    <row r="31" spans="1:12" ht="15" x14ac:dyDescent="0.25">
      <c r="A31" s="14"/>
      <c r="B31" s="15"/>
      <c r="C31" s="11"/>
      <c r="D31" s="6" t="s">
        <v>64</v>
      </c>
      <c r="E31" s="50" t="s">
        <v>54</v>
      </c>
      <c r="F31" s="51">
        <v>35</v>
      </c>
      <c r="G31" s="52">
        <v>2.5499999999999998</v>
      </c>
      <c r="H31" s="52">
        <v>3.33</v>
      </c>
      <c r="I31" s="52">
        <v>25.26</v>
      </c>
      <c r="J31" s="52">
        <v>141.57</v>
      </c>
      <c r="K31" s="43" t="s">
        <v>43</v>
      </c>
      <c r="L31" s="42">
        <v>11.7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21.53</v>
      </c>
      <c r="H32" s="19">
        <f t="shared" ref="H32" si="7">SUM(H25:H31)</f>
        <v>25.240000000000002</v>
      </c>
      <c r="I32" s="19">
        <f t="shared" ref="I32" si="8">SUM(I25:I31)</f>
        <v>138.9</v>
      </c>
      <c r="J32" s="19">
        <f t="shared" ref="J32:L32" si="9">SUM(J25:J31)</f>
        <v>820.65000000000009</v>
      </c>
      <c r="K32" s="25"/>
      <c r="L32" s="19">
        <f t="shared" si="9"/>
        <v>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525</v>
      </c>
      <c r="G43" s="32">
        <f t="shared" ref="G43" si="14">G32+G42</f>
        <v>21.53</v>
      </c>
      <c r="H43" s="32">
        <f t="shared" ref="H43" si="15">H32+H42</f>
        <v>25.240000000000002</v>
      </c>
      <c r="I43" s="32">
        <f t="shared" ref="I43" si="16">I32+I42</f>
        <v>138.9</v>
      </c>
      <c r="J43" s="32">
        <f t="shared" ref="J43:L43" si="17">J32+J42</f>
        <v>820.65000000000009</v>
      </c>
      <c r="K43" s="32"/>
      <c r="L43" s="32">
        <f t="shared" si="17"/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51" t="s">
        <v>56</v>
      </c>
      <c r="G44" s="52">
        <v>12.01</v>
      </c>
      <c r="H44" s="52">
        <v>13.16</v>
      </c>
      <c r="I44" s="52">
        <v>7.92</v>
      </c>
      <c r="J44" s="52">
        <v>199.66</v>
      </c>
      <c r="K44" s="40">
        <v>462</v>
      </c>
      <c r="L44" s="39">
        <v>31.6</v>
      </c>
    </row>
    <row r="45" spans="1:12" ht="15" x14ac:dyDescent="0.25">
      <c r="A45" s="23"/>
      <c r="B45" s="15"/>
      <c r="C45" s="11"/>
      <c r="D45" s="6" t="s">
        <v>29</v>
      </c>
      <c r="E45" s="55" t="s">
        <v>57</v>
      </c>
      <c r="F45" s="51">
        <v>175</v>
      </c>
      <c r="G45" s="52">
        <v>7.9</v>
      </c>
      <c r="H45" s="52">
        <v>13.01</v>
      </c>
      <c r="I45" s="52">
        <v>13.32</v>
      </c>
      <c r="J45" s="52">
        <v>224.91</v>
      </c>
      <c r="K45" s="43" t="s">
        <v>58</v>
      </c>
      <c r="L45" s="42">
        <v>17.989999999999998</v>
      </c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51">
        <v>200</v>
      </c>
      <c r="G46" s="52">
        <v>0.3</v>
      </c>
      <c r="H46" s="52">
        <v>0</v>
      </c>
      <c r="I46" s="52">
        <v>15.2</v>
      </c>
      <c r="J46" s="52">
        <v>30</v>
      </c>
      <c r="K46" s="43">
        <v>686</v>
      </c>
      <c r="L46" s="42">
        <v>9.58</v>
      </c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1">
        <v>50</v>
      </c>
      <c r="G47" s="52">
        <v>2.37</v>
      </c>
      <c r="H47" s="52">
        <v>0.3</v>
      </c>
      <c r="I47" s="52">
        <v>13.5</v>
      </c>
      <c r="J47" s="52">
        <v>73.38</v>
      </c>
      <c r="K47" s="59" t="s">
        <v>43</v>
      </c>
      <c r="L47" s="59">
        <v>3.23</v>
      </c>
    </row>
    <row r="48" spans="1:12" ht="15" x14ac:dyDescent="0.25">
      <c r="A48" s="23"/>
      <c r="B48" s="15"/>
      <c r="C48" s="11"/>
      <c r="D48" s="7" t="s">
        <v>24</v>
      </c>
      <c r="E48" s="50" t="s">
        <v>45</v>
      </c>
      <c r="F48" s="53" t="s">
        <v>46</v>
      </c>
      <c r="G48" s="52">
        <v>1.5</v>
      </c>
      <c r="H48" s="52">
        <v>0.5</v>
      </c>
      <c r="I48" s="52">
        <v>21</v>
      </c>
      <c r="J48" s="52">
        <v>85</v>
      </c>
      <c r="K48" s="43">
        <v>386</v>
      </c>
      <c r="L48" s="42">
        <v>11.7</v>
      </c>
    </row>
    <row r="49" spans="1:12" ht="15" x14ac:dyDescent="0.25">
      <c r="A49" s="23"/>
      <c r="B49" s="15"/>
      <c r="C49" s="11"/>
      <c r="D49" s="6" t="s">
        <v>23</v>
      </c>
      <c r="E49" s="50" t="s">
        <v>81</v>
      </c>
      <c r="F49" s="51">
        <v>30</v>
      </c>
      <c r="G49" s="52">
        <v>1.98</v>
      </c>
      <c r="H49" s="52">
        <v>0.36</v>
      </c>
      <c r="I49" s="52">
        <v>10.02</v>
      </c>
      <c r="J49" s="52">
        <v>42</v>
      </c>
      <c r="K49" s="59" t="s">
        <v>43</v>
      </c>
      <c r="L49" s="59">
        <v>1.9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26.060000000000002</v>
      </c>
      <c r="H51" s="19">
        <f t="shared" ref="H51" si="19">SUM(H44:H50)</f>
        <v>27.330000000000002</v>
      </c>
      <c r="I51" s="19">
        <f t="shared" ref="I51" si="20">SUM(I44:I50)</f>
        <v>80.959999999999994</v>
      </c>
      <c r="J51" s="19">
        <f t="shared" ref="J51:L51" si="21">SUM(J44:J50)</f>
        <v>654.95000000000005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455</v>
      </c>
      <c r="G62" s="32">
        <f t="shared" ref="G62" si="26">G51+G61</f>
        <v>26.060000000000002</v>
      </c>
      <c r="H62" s="32">
        <f t="shared" ref="H62" si="27">H51+H61</f>
        <v>27.330000000000002</v>
      </c>
      <c r="I62" s="32">
        <f t="shared" ref="I62" si="28">I51+I61</f>
        <v>80.959999999999994</v>
      </c>
      <c r="J62" s="32">
        <f t="shared" ref="J62:L62" si="29">J51+J61</f>
        <v>654.95000000000005</v>
      </c>
      <c r="K62" s="32"/>
      <c r="L62" s="32">
        <f t="shared" si="29"/>
        <v>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60</v>
      </c>
      <c r="F63" s="57" t="s">
        <v>49</v>
      </c>
      <c r="G63" s="52">
        <v>12.64</v>
      </c>
      <c r="H63" s="52">
        <v>13.14</v>
      </c>
      <c r="I63" s="52">
        <v>13.46</v>
      </c>
      <c r="J63" s="52">
        <v>223</v>
      </c>
      <c r="K63" s="40">
        <v>122</v>
      </c>
      <c r="L63" s="39">
        <v>34.770000000000003</v>
      </c>
    </row>
    <row r="64" spans="1:12" ht="15" x14ac:dyDescent="0.25">
      <c r="A64" s="23"/>
      <c r="B64" s="15"/>
      <c r="C64" s="11"/>
      <c r="D64" s="6" t="s">
        <v>29</v>
      </c>
      <c r="E64" s="50" t="s">
        <v>61</v>
      </c>
      <c r="F64" s="51">
        <v>180</v>
      </c>
      <c r="G64" s="58">
        <v>6.38</v>
      </c>
      <c r="H64" s="58">
        <v>5.9</v>
      </c>
      <c r="I64" s="58">
        <v>32.159999999999997</v>
      </c>
      <c r="J64" s="58">
        <v>263.39999999999998</v>
      </c>
      <c r="K64" s="43">
        <v>332</v>
      </c>
      <c r="L64" s="42">
        <v>6.23</v>
      </c>
    </row>
    <row r="65" spans="1:12" ht="15" x14ac:dyDescent="0.25">
      <c r="A65" s="23"/>
      <c r="B65" s="15"/>
      <c r="C65" s="11"/>
      <c r="D65" s="7" t="s">
        <v>22</v>
      </c>
      <c r="E65" s="55" t="s">
        <v>63</v>
      </c>
      <c r="F65" s="51">
        <v>200</v>
      </c>
      <c r="G65" s="52">
        <v>4.9000000000000004</v>
      </c>
      <c r="H65" s="52">
        <v>7</v>
      </c>
      <c r="I65" s="52">
        <v>52.5</v>
      </c>
      <c r="J65" s="52">
        <v>190</v>
      </c>
      <c r="K65" s="43">
        <v>693</v>
      </c>
      <c r="L65" s="42">
        <v>9.58</v>
      </c>
    </row>
    <row r="66" spans="1:12" ht="15" x14ac:dyDescent="0.25">
      <c r="A66" s="23"/>
      <c r="B66" s="15"/>
      <c r="C66" s="11"/>
      <c r="D66" s="7" t="s">
        <v>23</v>
      </c>
      <c r="E66" s="41" t="s">
        <v>53</v>
      </c>
      <c r="F66" s="42">
        <v>80</v>
      </c>
      <c r="G66" s="42">
        <v>4.3499999999999996</v>
      </c>
      <c r="H66" s="42">
        <v>0.66</v>
      </c>
      <c r="I66" s="42">
        <v>23.52</v>
      </c>
      <c r="J66" s="42">
        <v>115.38</v>
      </c>
      <c r="K66" s="43" t="s">
        <v>43</v>
      </c>
      <c r="L66" s="42">
        <v>5.13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26</v>
      </c>
      <c r="E68" s="55" t="s">
        <v>62</v>
      </c>
      <c r="F68" s="57">
        <v>60</v>
      </c>
      <c r="G68" s="52">
        <v>0.85</v>
      </c>
      <c r="H68" s="52">
        <v>3.65</v>
      </c>
      <c r="I68" s="52">
        <v>8.36</v>
      </c>
      <c r="J68" s="52">
        <v>56.34</v>
      </c>
      <c r="K68" s="43">
        <v>51</v>
      </c>
      <c r="L68" s="42">
        <v>8.59</v>
      </c>
    </row>
    <row r="69" spans="1:12" ht="15" x14ac:dyDescent="0.25">
      <c r="A69" s="23"/>
      <c r="B69" s="15"/>
      <c r="C69" s="11"/>
      <c r="D69" s="6" t="s">
        <v>64</v>
      </c>
      <c r="E69" s="50" t="s">
        <v>54</v>
      </c>
      <c r="F69" s="51">
        <v>35</v>
      </c>
      <c r="G69" s="52">
        <v>2.5499999999999998</v>
      </c>
      <c r="H69" s="52">
        <v>3.33</v>
      </c>
      <c r="I69" s="52">
        <v>25.26</v>
      </c>
      <c r="J69" s="52">
        <v>141.57</v>
      </c>
      <c r="K69" s="43" t="s">
        <v>43</v>
      </c>
      <c r="L69" s="42">
        <v>11.7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31.670000000000005</v>
      </c>
      <c r="H70" s="19">
        <f t="shared" ref="H70" si="31">SUM(H63:H69)</f>
        <v>33.68</v>
      </c>
      <c r="I70" s="19">
        <f t="shared" ref="I70" si="32">SUM(I63:I69)</f>
        <v>155.26</v>
      </c>
      <c r="J70" s="19">
        <f t="shared" ref="J70:L70" si="33">SUM(J63:J69)</f>
        <v>989.69</v>
      </c>
      <c r="K70" s="25"/>
      <c r="L70" s="19">
        <f t="shared" si="33"/>
        <v>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555</v>
      </c>
      <c r="G81" s="32">
        <f t="shared" ref="G81" si="38">G70+G80</f>
        <v>31.670000000000005</v>
      </c>
      <c r="H81" s="32">
        <f t="shared" ref="H81" si="39">H70+H80</f>
        <v>33.68</v>
      </c>
      <c r="I81" s="32">
        <f t="shared" ref="I81" si="40">I70+I80</f>
        <v>155.26</v>
      </c>
      <c r="J81" s="32">
        <f t="shared" ref="J81:L81" si="41">J70+J80</f>
        <v>989.69</v>
      </c>
      <c r="K81" s="32"/>
      <c r="L81" s="32">
        <f t="shared" si="41"/>
        <v>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65</v>
      </c>
      <c r="F82" s="51">
        <v>100</v>
      </c>
      <c r="G82" s="52">
        <v>14.35</v>
      </c>
      <c r="H82" s="52">
        <v>5.03</v>
      </c>
      <c r="I82" s="52">
        <v>6.02</v>
      </c>
      <c r="J82" s="52">
        <v>146.19999999999999</v>
      </c>
      <c r="K82" s="40">
        <v>374</v>
      </c>
      <c r="L82" s="59">
        <v>34.9</v>
      </c>
    </row>
    <row r="83" spans="1:12" ht="15" x14ac:dyDescent="0.25">
      <c r="A83" s="23"/>
      <c r="B83" s="15"/>
      <c r="C83" s="11"/>
      <c r="D83" s="6" t="s">
        <v>29</v>
      </c>
      <c r="E83" s="55" t="s">
        <v>66</v>
      </c>
      <c r="F83" s="51">
        <v>150</v>
      </c>
      <c r="G83" s="52">
        <v>3.06</v>
      </c>
      <c r="H83" s="52">
        <v>4.8</v>
      </c>
      <c r="I83" s="52">
        <v>20.45</v>
      </c>
      <c r="J83" s="52">
        <v>137.25</v>
      </c>
      <c r="K83" s="43">
        <v>694</v>
      </c>
      <c r="L83" s="59">
        <v>8.84</v>
      </c>
    </row>
    <row r="84" spans="1:12" ht="15" x14ac:dyDescent="0.25">
      <c r="A84" s="23"/>
      <c r="B84" s="15"/>
      <c r="C84" s="11"/>
      <c r="D84" s="7" t="s">
        <v>22</v>
      </c>
      <c r="E84" s="55" t="s">
        <v>67</v>
      </c>
      <c r="F84" s="51">
        <v>200</v>
      </c>
      <c r="G84" s="52">
        <v>0.14000000000000001</v>
      </c>
      <c r="H84" s="52">
        <v>0.04</v>
      </c>
      <c r="I84" s="52">
        <v>42.3</v>
      </c>
      <c r="J84" s="52">
        <v>97.58</v>
      </c>
      <c r="K84" s="59">
        <v>699</v>
      </c>
      <c r="L84" s="42">
        <v>9.58</v>
      </c>
    </row>
    <row r="85" spans="1:12" ht="15" x14ac:dyDescent="0.25">
      <c r="A85" s="23"/>
      <c r="B85" s="15"/>
      <c r="C85" s="11"/>
      <c r="D85" s="7" t="s">
        <v>23</v>
      </c>
      <c r="E85" s="41" t="s">
        <v>53</v>
      </c>
      <c r="F85" s="42">
        <v>80</v>
      </c>
      <c r="G85" s="42">
        <v>4.3499999999999996</v>
      </c>
      <c r="H85" s="42">
        <v>0.66</v>
      </c>
      <c r="I85" s="42">
        <v>23.52</v>
      </c>
      <c r="J85" s="42">
        <v>115.38</v>
      </c>
      <c r="K85" s="43" t="s">
        <v>43</v>
      </c>
      <c r="L85" s="42">
        <v>5.13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26</v>
      </c>
      <c r="E87" s="55" t="s">
        <v>51</v>
      </c>
      <c r="F87" s="51">
        <v>40</v>
      </c>
      <c r="G87" s="52">
        <v>0.35</v>
      </c>
      <c r="H87" s="52">
        <v>3.4</v>
      </c>
      <c r="I87" s="52">
        <v>1.35</v>
      </c>
      <c r="J87" s="52">
        <v>10.47</v>
      </c>
      <c r="K87" s="59">
        <v>24</v>
      </c>
      <c r="L87" s="59">
        <v>5.85</v>
      </c>
    </row>
    <row r="88" spans="1:12" ht="15" x14ac:dyDescent="0.25">
      <c r="A88" s="23"/>
      <c r="B88" s="15"/>
      <c r="C88" s="11"/>
      <c r="D88" s="6" t="s">
        <v>64</v>
      </c>
      <c r="E88" s="50" t="s">
        <v>54</v>
      </c>
      <c r="F88" s="51">
        <v>35</v>
      </c>
      <c r="G88" s="52">
        <v>2.5499999999999998</v>
      </c>
      <c r="H88" s="52">
        <v>3.33</v>
      </c>
      <c r="I88" s="52">
        <v>25.26</v>
      </c>
      <c r="J88" s="52">
        <v>141.57</v>
      </c>
      <c r="K88" s="59" t="s">
        <v>43</v>
      </c>
      <c r="L88" s="42">
        <v>11.7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24.8</v>
      </c>
      <c r="H89" s="19">
        <f t="shared" ref="H89" si="43">SUM(H82:H88)</f>
        <v>17.259999999999998</v>
      </c>
      <c r="I89" s="19">
        <f t="shared" ref="I89" si="44">SUM(I82:I88)</f>
        <v>118.89999999999999</v>
      </c>
      <c r="J89" s="19">
        <f t="shared" ref="J89:L89" si="45">SUM(J82:J88)</f>
        <v>648.45000000000005</v>
      </c>
      <c r="K89" s="25"/>
      <c r="L89" s="19">
        <f t="shared" si="45"/>
        <v>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605</v>
      </c>
      <c r="G100" s="32">
        <f t="shared" ref="G100" si="50">G89+G99</f>
        <v>24.8</v>
      </c>
      <c r="H100" s="32">
        <f t="shared" ref="H100" si="51">H89+H99</f>
        <v>17.259999999999998</v>
      </c>
      <c r="I100" s="32">
        <f t="shared" ref="I100" si="52">I89+I99</f>
        <v>118.89999999999999</v>
      </c>
      <c r="J100" s="32">
        <f t="shared" ref="J100:L100" si="53">J89+J99</f>
        <v>648.45000000000005</v>
      </c>
      <c r="K100" s="32"/>
      <c r="L100" s="32">
        <f t="shared" si="53"/>
        <v>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51">
        <v>250</v>
      </c>
      <c r="G101" s="52">
        <v>8.16</v>
      </c>
      <c r="H101" s="52">
        <v>9.84</v>
      </c>
      <c r="I101" s="52">
        <v>47.8</v>
      </c>
      <c r="J101" s="52">
        <v>264</v>
      </c>
      <c r="K101" s="59">
        <v>4</v>
      </c>
      <c r="L101" s="59">
        <v>36.94</v>
      </c>
    </row>
    <row r="102" spans="1:12" ht="15" x14ac:dyDescent="0.25">
      <c r="A102" s="23"/>
      <c r="B102" s="15"/>
      <c r="C102" s="11"/>
      <c r="D102" s="6" t="s">
        <v>26</v>
      </c>
      <c r="E102" s="50" t="s">
        <v>41</v>
      </c>
      <c r="F102" s="51">
        <v>15</v>
      </c>
      <c r="G102" s="52">
        <v>2.64</v>
      </c>
      <c r="H102" s="52">
        <v>3.9</v>
      </c>
      <c r="I102" s="52">
        <v>4.8</v>
      </c>
      <c r="J102" s="52">
        <v>70</v>
      </c>
      <c r="K102" s="59">
        <v>97</v>
      </c>
      <c r="L102" s="59">
        <v>7.02</v>
      </c>
    </row>
    <row r="103" spans="1:12" ht="15" x14ac:dyDescent="0.25">
      <c r="A103" s="23"/>
      <c r="B103" s="15"/>
      <c r="C103" s="11"/>
      <c r="D103" s="7" t="s">
        <v>22</v>
      </c>
      <c r="E103" s="50" t="s">
        <v>47</v>
      </c>
      <c r="F103" s="51">
        <v>200</v>
      </c>
      <c r="G103" s="52">
        <v>2.5</v>
      </c>
      <c r="H103" s="52">
        <v>2.6</v>
      </c>
      <c r="I103" s="52">
        <v>28.7</v>
      </c>
      <c r="J103" s="52">
        <v>71</v>
      </c>
      <c r="K103" s="59">
        <v>692</v>
      </c>
      <c r="L103" s="59">
        <v>10.28</v>
      </c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1">
        <v>50</v>
      </c>
      <c r="G104" s="52">
        <v>2.37</v>
      </c>
      <c r="H104" s="52">
        <v>0.3</v>
      </c>
      <c r="I104" s="52">
        <v>13.5</v>
      </c>
      <c r="J104" s="52">
        <v>73.38</v>
      </c>
      <c r="K104" s="59" t="s">
        <v>43</v>
      </c>
      <c r="L104" s="59">
        <v>3.23</v>
      </c>
    </row>
    <row r="105" spans="1:12" ht="15" x14ac:dyDescent="0.25">
      <c r="A105" s="23"/>
      <c r="B105" s="15"/>
      <c r="C105" s="11"/>
      <c r="D105" s="7" t="s">
        <v>24</v>
      </c>
      <c r="E105" s="50" t="s">
        <v>45</v>
      </c>
      <c r="F105" s="53" t="s">
        <v>46</v>
      </c>
      <c r="G105" s="52">
        <v>1.5</v>
      </c>
      <c r="H105" s="52">
        <v>0.5</v>
      </c>
      <c r="I105" s="52">
        <v>21</v>
      </c>
      <c r="J105" s="52">
        <v>85</v>
      </c>
      <c r="K105" s="59">
        <v>386</v>
      </c>
      <c r="L105" s="59">
        <v>11.7</v>
      </c>
    </row>
    <row r="106" spans="1:12" ht="15" x14ac:dyDescent="0.25">
      <c r="A106" s="23"/>
      <c r="B106" s="15"/>
      <c r="C106" s="11"/>
      <c r="D106" s="6" t="s">
        <v>26</v>
      </c>
      <c r="E106" s="50" t="s">
        <v>44</v>
      </c>
      <c r="F106" s="51">
        <v>10</v>
      </c>
      <c r="G106" s="52">
        <v>0.08</v>
      </c>
      <c r="H106" s="52">
        <v>6.12</v>
      </c>
      <c r="I106" s="52">
        <v>0.13</v>
      </c>
      <c r="J106" s="52">
        <v>66</v>
      </c>
      <c r="K106" s="59">
        <v>96</v>
      </c>
      <c r="L106" s="59">
        <v>6.83</v>
      </c>
    </row>
    <row r="107" spans="1:12" ht="15" x14ac:dyDescent="0.25">
      <c r="A107" s="23"/>
      <c r="B107" s="15"/>
      <c r="C107" s="11"/>
      <c r="D107" s="6"/>
      <c r="E107" s="50"/>
      <c r="F107" s="51"/>
      <c r="G107" s="52"/>
      <c r="H107" s="52"/>
      <c r="I107" s="52"/>
      <c r="J107" s="52"/>
      <c r="K107" s="59"/>
      <c r="L107" s="5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17.25</v>
      </c>
      <c r="H108" s="19">
        <f t="shared" si="54"/>
        <v>23.26</v>
      </c>
      <c r="I108" s="19">
        <f t="shared" si="54"/>
        <v>115.92999999999999</v>
      </c>
      <c r="J108" s="19">
        <f t="shared" si="54"/>
        <v>629.38</v>
      </c>
      <c r="K108" s="25"/>
      <c r="L108" s="19">
        <f t="shared" ref="L108" si="55">SUM(L101:L107)</f>
        <v>75.999999999999986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525</v>
      </c>
      <c r="G119" s="32">
        <f t="shared" ref="G119" si="58">G108+G118</f>
        <v>17.25</v>
      </c>
      <c r="H119" s="32">
        <f t="shared" ref="H119" si="59">H108+H118</f>
        <v>23.26</v>
      </c>
      <c r="I119" s="32">
        <f t="shared" ref="I119" si="60">I108+I118</f>
        <v>115.92999999999999</v>
      </c>
      <c r="J119" s="32">
        <f t="shared" ref="J119:L119" si="61">J108+J118</f>
        <v>629.38</v>
      </c>
      <c r="K119" s="32"/>
      <c r="L119" s="32">
        <f t="shared" si="61"/>
        <v>75.999999999999986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69</v>
      </c>
      <c r="F120" s="51" t="s">
        <v>70</v>
      </c>
      <c r="G120" s="52">
        <v>12.76</v>
      </c>
      <c r="H120" s="52">
        <v>14.78</v>
      </c>
      <c r="I120" s="52">
        <v>4.3099999999999996</v>
      </c>
      <c r="J120" s="52">
        <v>186</v>
      </c>
      <c r="K120" s="59">
        <v>437</v>
      </c>
      <c r="L120" s="59">
        <v>31.97</v>
      </c>
    </row>
    <row r="121" spans="1:12" ht="15" x14ac:dyDescent="0.25">
      <c r="A121" s="14"/>
      <c r="B121" s="15"/>
      <c r="C121" s="11"/>
      <c r="D121" s="6" t="s">
        <v>29</v>
      </c>
      <c r="E121" s="55" t="s">
        <v>71</v>
      </c>
      <c r="F121" s="51">
        <v>180</v>
      </c>
      <c r="G121" s="58">
        <v>7.92</v>
      </c>
      <c r="H121" s="58">
        <v>6.86</v>
      </c>
      <c r="I121" s="58">
        <v>45.45</v>
      </c>
      <c r="J121" s="58">
        <v>275.39999999999998</v>
      </c>
      <c r="K121" s="59">
        <v>679</v>
      </c>
      <c r="L121" s="59">
        <v>9.0299999999999994</v>
      </c>
    </row>
    <row r="122" spans="1:12" ht="15" x14ac:dyDescent="0.25">
      <c r="A122" s="14"/>
      <c r="B122" s="15"/>
      <c r="C122" s="11"/>
      <c r="D122" s="7" t="s">
        <v>22</v>
      </c>
      <c r="E122" s="50" t="s">
        <v>52</v>
      </c>
      <c r="F122" s="51">
        <v>200</v>
      </c>
      <c r="G122" s="52">
        <v>0.6</v>
      </c>
      <c r="H122" s="52">
        <v>0</v>
      </c>
      <c r="I122" s="52">
        <v>19.399999999999999</v>
      </c>
      <c r="J122" s="52">
        <v>124</v>
      </c>
      <c r="K122" s="59">
        <v>639</v>
      </c>
      <c r="L122" s="59">
        <v>9.58</v>
      </c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51">
        <v>50</v>
      </c>
      <c r="G123" s="52">
        <v>2.37</v>
      </c>
      <c r="H123" s="52">
        <v>0.3</v>
      </c>
      <c r="I123" s="52">
        <v>13.5</v>
      </c>
      <c r="J123" s="52">
        <v>73.38</v>
      </c>
      <c r="K123" s="59" t="s">
        <v>43</v>
      </c>
      <c r="L123" s="59">
        <v>3.23</v>
      </c>
    </row>
    <row r="124" spans="1:12" ht="15" x14ac:dyDescent="0.25">
      <c r="A124" s="14"/>
      <c r="B124" s="15"/>
      <c r="C124" s="11"/>
      <c r="D124" s="7" t="s">
        <v>24</v>
      </c>
      <c r="E124" s="50" t="s">
        <v>45</v>
      </c>
      <c r="F124" s="53" t="s">
        <v>46</v>
      </c>
      <c r="G124" s="52">
        <v>1.5</v>
      </c>
      <c r="H124" s="52">
        <v>0.5</v>
      </c>
      <c r="I124" s="52">
        <v>21</v>
      </c>
      <c r="J124" s="52">
        <v>85</v>
      </c>
      <c r="K124" s="59">
        <v>386</v>
      </c>
      <c r="L124" s="59">
        <v>11.7</v>
      </c>
    </row>
    <row r="125" spans="1:12" ht="15" x14ac:dyDescent="0.25">
      <c r="A125" s="14"/>
      <c r="B125" s="15"/>
      <c r="C125" s="11"/>
      <c r="D125" s="6" t="s">
        <v>26</v>
      </c>
      <c r="E125" s="55" t="s">
        <v>62</v>
      </c>
      <c r="F125" s="51">
        <v>60</v>
      </c>
      <c r="G125" s="52">
        <v>0.85</v>
      </c>
      <c r="H125" s="52">
        <v>3.65</v>
      </c>
      <c r="I125" s="52">
        <v>8.36</v>
      </c>
      <c r="J125" s="52">
        <v>56.34</v>
      </c>
      <c r="K125" s="59">
        <v>51</v>
      </c>
      <c r="L125" s="59">
        <v>8.59</v>
      </c>
    </row>
    <row r="126" spans="1:12" ht="15" x14ac:dyDescent="0.25">
      <c r="A126" s="14"/>
      <c r="B126" s="15"/>
      <c r="C126" s="11"/>
      <c r="D126" s="6" t="s">
        <v>23</v>
      </c>
      <c r="E126" s="50" t="s">
        <v>81</v>
      </c>
      <c r="F126" s="51">
        <v>30</v>
      </c>
      <c r="G126" s="52">
        <v>1.98</v>
      </c>
      <c r="H126" s="52">
        <v>0.36</v>
      </c>
      <c r="I126" s="52">
        <v>10.02</v>
      </c>
      <c r="J126" s="52">
        <v>42</v>
      </c>
      <c r="K126" s="59" t="s">
        <v>43</v>
      </c>
      <c r="L126" s="59">
        <v>1.9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27.980000000000004</v>
      </c>
      <c r="H127" s="19">
        <f t="shared" si="62"/>
        <v>26.45</v>
      </c>
      <c r="I127" s="19">
        <f t="shared" si="62"/>
        <v>122.03999999999999</v>
      </c>
      <c r="J127" s="19">
        <f t="shared" si="62"/>
        <v>842.12</v>
      </c>
      <c r="K127" s="25"/>
      <c r="L127" s="19">
        <f t="shared" ref="L127" si="63">SUM(L120:L126)</f>
        <v>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27.980000000000004</v>
      </c>
      <c r="H138" s="32">
        <f t="shared" ref="H138" si="67">H127+H137</f>
        <v>26.45</v>
      </c>
      <c r="I138" s="32">
        <f t="shared" ref="I138" si="68">I127+I137</f>
        <v>122.03999999999999</v>
      </c>
      <c r="J138" s="32">
        <f t="shared" ref="J138:L138" si="69">J127+J137</f>
        <v>842.12</v>
      </c>
      <c r="K138" s="32"/>
      <c r="L138" s="32">
        <f t="shared" si="69"/>
        <v>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72</v>
      </c>
      <c r="F139" s="53" t="s">
        <v>73</v>
      </c>
      <c r="G139" s="52">
        <v>16.3</v>
      </c>
      <c r="H139" s="52">
        <v>15.44</v>
      </c>
      <c r="I139" s="52">
        <v>31.07</v>
      </c>
      <c r="J139" s="52">
        <v>310.41000000000003</v>
      </c>
      <c r="K139" s="59">
        <v>492</v>
      </c>
      <c r="L139" s="59">
        <v>44.64</v>
      </c>
    </row>
    <row r="140" spans="1:12" ht="15" x14ac:dyDescent="0.25">
      <c r="A140" s="23"/>
      <c r="B140" s="15"/>
      <c r="C140" s="11"/>
      <c r="D140" s="6" t="s">
        <v>26</v>
      </c>
      <c r="E140" s="55" t="s">
        <v>74</v>
      </c>
      <c r="F140" s="57">
        <v>60</v>
      </c>
      <c r="G140" s="58">
        <v>1.04</v>
      </c>
      <c r="H140" s="58">
        <v>3.02</v>
      </c>
      <c r="I140" s="58">
        <v>5.12</v>
      </c>
      <c r="J140" s="58">
        <v>51.73</v>
      </c>
      <c r="K140" s="59">
        <v>47</v>
      </c>
      <c r="L140" s="59">
        <v>4.95</v>
      </c>
    </row>
    <row r="141" spans="1:12" ht="15" x14ac:dyDescent="0.25">
      <c r="A141" s="23"/>
      <c r="B141" s="15"/>
      <c r="C141" s="11"/>
      <c r="D141" s="7" t="s">
        <v>22</v>
      </c>
      <c r="E141" s="50" t="s">
        <v>59</v>
      </c>
      <c r="F141" s="51">
        <v>200</v>
      </c>
      <c r="G141" s="52">
        <v>0.3</v>
      </c>
      <c r="H141" s="52">
        <v>0</v>
      </c>
      <c r="I141" s="52">
        <v>15.2</v>
      </c>
      <c r="J141" s="52">
        <v>30</v>
      </c>
      <c r="K141" s="59">
        <v>686</v>
      </c>
      <c r="L141" s="59">
        <v>9.58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51">
        <v>50</v>
      </c>
      <c r="G142" s="52">
        <v>2.37</v>
      </c>
      <c r="H142" s="52">
        <v>0.3</v>
      </c>
      <c r="I142" s="52">
        <v>13.5</v>
      </c>
      <c r="J142" s="52">
        <v>73.38</v>
      </c>
      <c r="K142" s="59" t="s">
        <v>43</v>
      </c>
      <c r="L142" s="59">
        <v>3.23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64</v>
      </c>
      <c r="E144" s="50" t="s">
        <v>54</v>
      </c>
      <c r="F144" s="51">
        <v>35</v>
      </c>
      <c r="G144" s="52">
        <v>2.5499999999999998</v>
      </c>
      <c r="H144" s="52">
        <v>3.33</v>
      </c>
      <c r="I144" s="52">
        <v>25.26</v>
      </c>
      <c r="J144" s="52">
        <v>141.57</v>
      </c>
      <c r="K144" s="59" t="s">
        <v>43</v>
      </c>
      <c r="L144" s="59">
        <v>11.7</v>
      </c>
    </row>
    <row r="145" spans="1:12" ht="15" x14ac:dyDescent="0.25">
      <c r="A145" s="23"/>
      <c r="B145" s="15"/>
      <c r="C145" s="11"/>
      <c r="D145" s="6" t="s">
        <v>23</v>
      </c>
      <c r="E145" s="50" t="s">
        <v>81</v>
      </c>
      <c r="F145" s="51">
        <v>30</v>
      </c>
      <c r="G145" s="52">
        <v>1.98</v>
      </c>
      <c r="H145" s="52">
        <v>0.36</v>
      </c>
      <c r="I145" s="52">
        <v>10.02</v>
      </c>
      <c r="J145" s="52">
        <v>42</v>
      </c>
      <c r="K145" s="59" t="s">
        <v>43</v>
      </c>
      <c r="L145" s="59">
        <v>1.9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375</v>
      </c>
      <c r="G146" s="19">
        <f t="shared" ref="G146:J146" si="70">SUM(G139:G145)</f>
        <v>24.540000000000003</v>
      </c>
      <c r="H146" s="19">
        <f t="shared" si="70"/>
        <v>22.450000000000003</v>
      </c>
      <c r="I146" s="19">
        <f t="shared" si="70"/>
        <v>100.17</v>
      </c>
      <c r="J146" s="19">
        <f t="shared" si="70"/>
        <v>649.09</v>
      </c>
      <c r="K146" s="25"/>
      <c r="L146" s="19">
        <f t="shared" ref="L146" si="71">SUM(L139:L145)</f>
        <v>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375</v>
      </c>
      <c r="G157" s="32">
        <f t="shared" ref="G157" si="74">G146+G156</f>
        <v>24.540000000000003</v>
      </c>
      <c r="H157" s="32">
        <f t="shared" ref="H157" si="75">H146+H156</f>
        <v>22.450000000000003</v>
      </c>
      <c r="I157" s="32">
        <f t="shared" ref="I157" si="76">I146+I156</f>
        <v>100.17</v>
      </c>
      <c r="J157" s="32">
        <f t="shared" ref="J157:L157" si="77">J146+J156</f>
        <v>649.09</v>
      </c>
      <c r="K157" s="32"/>
      <c r="L157" s="32">
        <f t="shared" si="77"/>
        <v>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75</v>
      </c>
      <c r="F158" s="51">
        <v>100</v>
      </c>
      <c r="G158" s="52">
        <v>9.6999999999999993</v>
      </c>
      <c r="H158" s="52">
        <v>11.1</v>
      </c>
      <c r="I158" s="52">
        <v>7.8</v>
      </c>
      <c r="J158" s="52">
        <v>227</v>
      </c>
      <c r="K158" s="59">
        <v>467</v>
      </c>
      <c r="L158" s="59">
        <v>33.299999999999997</v>
      </c>
    </row>
    <row r="159" spans="1:12" ht="15" x14ac:dyDescent="0.25">
      <c r="A159" s="23"/>
      <c r="B159" s="15"/>
      <c r="C159" s="11"/>
      <c r="D159" s="6" t="s">
        <v>29</v>
      </c>
      <c r="E159" s="55" t="s">
        <v>76</v>
      </c>
      <c r="F159" s="51">
        <v>180</v>
      </c>
      <c r="G159" s="58">
        <v>5.74</v>
      </c>
      <c r="H159" s="58">
        <v>5.1100000000000003</v>
      </c>
      <c r="I159" s="58">
        <v>36.99</v>
      </c>
      <c r="J159" s="58">
        <v>224.42</v>
      </c>
      <c r="K159" s="59">
        <v>679</v>
      </c>
      <c r="L159" s="59">
        <v>8</v>
      </c>
    </row>
    <row r="160" spans="1:12" ht="15" x14ac:dyDescent="0.25">
      <c r="A160" s="23"/>
      <c r="B160" s="15"/>
      <c r="C160" s="11"/>
      <c r="D160" s="7" t="s">
        <v>22</v>
      </c>
      <c r="E160" s="50" t="s">
        <v>52</v>
      </c>
      <c r="F160" s="51">
        <v>200</v>
      </c>
      <c r="G160" s="52">
        <v>0.6</v>
      </c>
      <c r="H160" s="52">
        <v>0</v>
      </c>
      <c r="I160" s="52">
        <v>19.399999999999999</v>
      </c>
      <c r="J160" s="52">
        <v>124</v>
      </c>
      <c r="K160" s="59">
        <v>639</v>
      </c>
      <c r="L160" s="59">
        <v>9.58</v>
      </c>
    </row>
    <row r="161" spans="1:12" ht="15" x14ac:dyDescent="0.25">
      <c r="A161" s="23"/>
      <c r="B161" s="15"/>
      <c r="C161" s="11"/>
      <c r="D161" s="7" t="s">
        <v>23</v>
      </c>
      <c r="E161" s="41" t="s">
        <v>53</v>
      </c>
      <c r="F161" s="42">
        <v>80</v>
      </c>
      <c r="G161" s="42">
        <v>4.3499999999999996</v>
      </c>
      <c r="H161" s="42">
        <v>0.66</v>
      </c>
      <c r="I161" s="42">
        <v>23.52</v>
      </c>
      <c r="J161" s="42">
        <v>115.38</v>
      </c>
      <c r="K161" s="43" t="s">
        <v>43</v>
      </c>
      <c r="L161" s="42">
        <v>5.13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26</v>
      </c>
      <c r="E163" s="55" t="s">
        <v>77</v>
      </c>
      <c r="F163" s="57">
        <v>50</v>
      </c>
      <c r="G163" s="52">
        <v>2.2000000000000002</v>
      </c>
      <c r="H163" s="52">
        <v>0</v>
      </c>
      <c r="I163" s="52">
        <v>11.2</v>
      </c>
      <c r="J163" s="52">
        <v>58</v>
      </c>
      <c r="K163" s="59">
        <v>24</v>
      </c>
      <c r="L163" s="59">
        <v>8.2899999999999991</v>
      </c>
    </row>
    <row r="164" spans="1:12" ht="15" x14ac:dyDescent="0.25">
      <c r="A164" s="23"/>
      <c r="B164" s="15"/>
      <c r="C164" s="11"/>
      <c r="D164" s="6" t="s">
        <v>64</v>
      </c>
      <c r="E164" s="50" t="s">
        <v>54</v>
      </c>
      <c r="F164" s="51">
        <v>35</v>
      </c>
      <c r="G164" s="52">
        <v>2.5499999999999998</v>
      </c>
      <c r="H164" s="52">
        <v>3.33</v>
      </c>
      <c r="I164" s="52">
        <v>25.26</v>
      </c>
      <c r="J164" s="52">
        <v>141.57</v>
      </c>
      <c r="K164" s="59" t="s">
        <v>43</v>
      </c>
      <c r="L164" s="59">
        <v>11.7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25.14</v>
      </c>
      <c r="H165" s="19">
        <f t="shared" si="78"/>
        <v>20.200000000000003</v>
      </c>
      <c r="I165" s="19">
        <f t="shared" si="78"/>
        <v>124.17</v>
      </c>
      <c r="J165" s="19">
        <f t="shared" si="78"/>
        <v>890.36999999999989</v>
      </c>
      <c r="K165" s="25"/>
      <c r="L165" s="19">
        <f t="shared" ref="L165" si="79">SUM(L158:L164)</f>
        <v>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645</v>
      </c>
      <c r="G176" s="32">
        <f t="shared" ref="G176" si="82">G165+G175</f>
        <v>25.14</v>
      </c>
      <c r="H176" s="32">
        <f t="shared" ref="H176" si="83">H165+H175</f>
        <v>20.200000000000003</v>
      </c>
      <c r="I176" s="32">
        <f t="shared" ref="I176" si="84">I165+I175</f>
        <v>124.17</v>
      </c>
      <c r="J176" s="32">
        <f t="shared" ref="J176:L176" si="85">J165+J175</f>
        <v>890.36999999999989</v>
      </c>
      <c r="K176" s="32"/>
      <c r="L176" s="32">
        <f t="shared" si="85"/>
        <v>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78</v>
      </c>
      <c r="F177" s="51">
        <v>80</v>
      </c>
      <c r="G177" s="52">
        <v>5.55</v>
      </c>
      <c r="H177" s="52">
        <v>8.9499999999999993</v>
      </c>
      <c r="I177" s="52">
        <v>27.8</v>
      </c>
      <c r="J177" s="52">
        <v>133</v>
      </c>
      <c r="K177" s="59">
        <v>413</v>
      </c>
      <c r="L177" s="59">
        <v>34.21</v>
      </c>
    </row>
    <row r="178" spans="1:12" ht="15" x14ac:dyDescent="0.25">
      <c r="A178" s="23"/>
      <c r="B178" s="15"/>
      <c r="C178" s="11"/>
      <c r="D178" s="6" t="s">
        <v>29</v>
      </c>
      <c r="E178" s="55" t="s">
        <v>66</v>
      </c>
      <c r="F178" s="51">
        <v>150</v>
      </c>
      <c r="G178" s="52">
        <v>3.06</v>
      </c>
      <c r="H178" s="52">
        <v>4.8</v>
      </c>
      <c r="I178" s="52">
        <v>20.45</v>
      </c>
      <c r="J178" s="52">
        <v>137.25</v>
      </c>
      <c r="K178" s="59">
        <v>694</v>
      </c>
      <c r="L178" s="59">
        <v>8.84</v>
      </c>
    </row>
    <row r="179" spans="1:12" ht="15" x14ac:dyDescent="0.25">
      <c r="A179" s="23"/>
      <c r="B179" s="15"/>
      <c r="C179" s="11"/>
      <c r="D179" s="7" t="s">
        <v>22</v>
      </c>
      <c r="E179" s="50" t="s">
        <v>80</v>
      </c>
      <c r="F179" s="51">
        <v>200</v>
      </c>
      <c r="G179" s="52">
        <v>0.32</v>
      </c>
      <c r="H179" s="52">
        <v>0</v>
      </c>
      <c r="I179" s="52">
        <v>32.86</v>
      </c>
      <c r="J179" s="52">
        <v>116.91</v>
      </c>
      <c r="K179" s="60"/>
      <c r="L179" s="60">
        <v>9.58</v>
      </c>
    </row>
    <row r="180" spans="1:12" ht="15" x14ac:dyDescent="0.25">
      <c r="A180" s="23"/>
      <c r="B180" s="15"/>
      <c r="C180" s="11"/>
      <c r="D180" s="7" t="s">
        <v>23</v>
      </c>
      <c r="E180" s="41" t="s">
        <v>53</v>
      </c>
      <c r="F180" s="42">
        <v>80</v>
      </c>
      <c r="G180" s="42">
        <v>4.3499999999999996</v>
      </c>
      <c r="H180" s="42">
        <v>0.66</v>
      </c>
      <c r="I180" s="42">
        <v>23.52</v>
      </c>
      <c r="J180" s="42">
        <v>115.38</v>
      </c>
      <c r="K180" s="43" t="s">
        <v>43</v>
      </c>
      <c r="L180" s="42">
        <v>5.13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5" t="s">
        <v>79</v>
      </c>
      <c r="F182" s="57">
        <v>30</v>
      </c>
      <c r="G182" s="52">
        <v>1.8</v>
      </c>
      <c r="H182" s="52">
        <v>0.05</v>
      </c>
      <c r="I182" s="52">
        <v>5.5</v>
      </c>
      <c r="J182" s="52">
        <v>30</v>
      </c>
      <c r="K182" s="59">
        <v>24</v>
      </c>
      <c r="L182" s="59">
        <v>6.54</v>
      </c>
    </row>
    <row r="183" spans="1:12" ht="15" x14ac:dyDescent="0.25">
      <c r="A183" s="23"/>
      <c r="B183" s="15"/>
      <c r="C183" s="11"/>
      <c r="D183" s="6" t="s">
        <v>64</v>
      </c>
      <c r="E183" s="50" t="s">
        <v>54</v>
      </c>
      <c r="F183" s="51">
        <v>35</v>
      </c>
      <c r="G183" s="52">
        <v>2.5499999999999998</v>
      </c>
      <c r="H183" s="52">
        <v>3.33</v>
      </c>
      <c r="I183" s="52">
        <v>25.26</v>
      </c>
      <c r="J183" s="52">
        <v>141.57</v>
      </c>
      <c r="K183" s="59" t="s">
        <v>43</v>
      </c>
      <c r="L183" s="59">
        <v>11.7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17.63</v>
      </c>
      <c r="H184" s="19">
        <f t="shared" si="86"/>
        <v>17.79</v>
      </c>
      <c r="I184" s="19">
        <f t="shared" si="86"/>
        <v>135.38999999999999</v>
      </c>
      <c r="J184" s="19">
        <f t="shared" si="86"/>
        <v>674.1099999999999</v>
      </c>
      <c r="K184" s="25"/>
      <c r="L184" s="19">
        <f t="shared" ref="L184" si="87">SUM(L177:L183)</f>
        <v>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575</v>
      </c>
      <c r="G195" s="32">
        <f t="shared" ref="G195" si="90">G184+G194</f>
        <v>17.63</v>
      </c>
      <c r="H195" s="32">
        <f t="shared" ref="H195" si="91">H184+H194</f>
        <v>17.79</v>
      </c>
      <c r="I195" s="32">
        <f t="shared" ref="I195" si="92">I184+I194</f>
        <v>135.38999999999999</v>
      </c>
      <c r="J195" s="32">
        <f t="shared" ref="J195:L195" si="93">J184+J194</f>
        <v>674.1099999999999</v>
      </c>
      <c r="K195" s="32"/>
      <c r="L195" s="32">
        <f t="shared" si="93"/>
        <v>76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23.594999999999999</v>
      </c>
      <c r="H196" s="34">
        <f t="shared" si="94"/>
        <v>23.395999999999994</v>
      </c>
      <c r="I196" s="34">
        <f t="shared" si="94"/>
        <v>118.38499999999999</v>
      </c>
      <c r="J196" s="34">
        <f t="shared" si="94"/>
        <v>740.61900000000003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2023-10-25T14:16:40Z</dcterms:modified>
</cp:coreProperties>
</file>